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23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Půlpán\VZ_2025_014_Dodávky balíz a systémů pro upevnění balíz 2025 - 2027\02 Výzva\01 Pracovní verze\"/>
    </mc:Choice>
  </mc:AlternateContent>
  <xr:revisionPtr revIDLastSave="15" documentId="13_ncr:1_{D423E4A7-D991-4089-8DA7-1332AD14A62F}" xr6:coauthVersionLast="47" xr6:coauthVersionMax="47" xr10:uidLastSave="{90239E71-D978-448C-AF4C-D28FAA65C59D}"/>
  <bookViews>
    <workbookView xWindow="-120" yWindow="-120" windowWidth="29040" windowHeight="15720" firstSheet="1" xr2:uid="{00000000-000D-0000-FFFF-FFFF00000000}"/>
  </bookViews>
  <sheets>
    <sheet name="Příloha č. 2c - ceník nabídky" sheetId="1" r:id="rId1"/>
    <sheet name="Příloha RD č. 4c2 - ceník RD" sheetId="2" r:id="rId2"/>
  </sheets>
  <definedNames>
    <definedName name="_xlnm._FilterDatabase" localSheetId="0" hidden="1">'Příloha č. 2c - ceník nabídky'!$B$1:$B$10</definedName>
    <definedName name="_xlnm._FilterDatabase" localSheetId="1" hidden="1">'Příloha RD č. 4c2 - ceník RD'!$B$1:$B$6</definedName>
    <definedName name="_xlnm.Print_Titles" localSheetId="0">'Příloha č. 2c - ceník nabídky'!$1:$2</definedName>
    <definedName name="_xlnm.Print_Titles" localSheetId="1">'Příloha RD č. 4c2 - ceník RD'!$1:$2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2" l="1"/>
  <c r="E4" i="2"/>
  <c r="F4" i="1"/>
  <c r="E3" i="2"/>
  <c r="D3" i="2"/>
  <c r="F3" i="1" l="1"/>
  <c r="C8" i="1" l="1"/>
  <c r="C9" i="1" s="1"/>
  <c r="C10" i="1" l="1"/>
</calcChain>
</file>

<file path=xl/sharedStrings.xml><?xml version="1.0" encoding="utf-8"?>
<sst xmlns="http://schemas.openxmlformats.org/spreadsheetml/2006/main" count="25" uniqueCount="16">
  <si>
    <t>Příloha č. 2c Výzvy - Bližší specifikace předmětu dílčích veřejných zakázek a nacenění jednotlivých - Část 3 veřejné zakázky: sortiment  Boční ochrany balíz bez nutnosti vrtání do pražce</t>
  </si>
  <si>
    <t>Kód podle Sborníku UOŽI</t>
  </si>
  <si>
    <t>NÁZEV</t>
  </si>
  <si>
    <t>Předpokl. objem</t>
  </si>
  <si>
    <t xml:space="preserve">Pojistná
 zásoba </t>
  </si>
  <si>
    <t>Cena za 
1 ks 
bez DPH</t>
  </si>
  <si>
    <t>Cena celkem bez DPH</t>
  </si>
  <si>
    <t>Poznámka</t>
  </si>
  <si>
    <t>Dodání ochrana zvládne zamezit poškození balízy tělesem s kinetickou energií přibližně 5 kJ (např. 5 kg ledu s rychlostí 160 km/h). Ochrana je kompatibilní s dodaným „upevnění eurobalízy bez nutnosti vrtání do pražců.*</t>
  </si>
  <si>
    <t xml:space="preserve"> </t>
  </si>
  <si>
    <t>Dodání a instalce ochrana zvládne zamezit poškození balízy tělesem s kinetickou energií přibližně 5 kJ (např. 5 kg ledu s rychlostí 160 km/h). Ochrana je kompatibilní s dodaným „upevnění eurobalízy bez nutnosti vrtání do pražců.*</t>
  </si>
  <si>
    <t>* pro toto zboží/tyto položky jsou dostatečné PTP (prozatímní technické podmínky)</t>
  </si>
  <si>
    <t>Celková nabídková cena za součet jednotlivých položek:</t>
  </si>
  <si>
    <t>Výše DPH:</t>
  </si>
  <si>
    <t>Celková cena s DPH:</t>
  </si>
  <si>
    <t>Příloha RD č. 2 - Bližší specifikace předmětu dílčích veřejných zakázek a ceník - Část 3 veřejné zakázky: sortiment Boční ochrany balíz bez nutnosti vrtání do pražce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</si>
</sst>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47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theme="0"/>
      <name val="Arial"/>
      <family val="2"/>
      <charset val="238"/>
    </font>
    <font>
      <sz val="10"/>
      <color indexed="9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9C0006"/>
      <name val="Arial"/>
      <family val="2"/>
      <charset val="238"/>
    </font>
    <font>
      <sz val="10"/>
      <color indexed="2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theme="3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theme="3"/>
      <name val="Arial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theme="3"/>
      <name val="Arial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rgb="FF9C6500"/>
      <name val="Arial"/>
      <family val="2"/>
      <charset val="238"/>
    </font>
    <font>
      <sz val="10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rgb="FFFA7D00"/>
      <name val="Arial"/>
      <family val="2"/>
      <charset val="238"/>
    </font>
    <font>
      <sz val="10"/>
      <color indexed="52"/>
      <name val="Calibri"/>
      <family val="2"/>
      <charset val="238"/>
    </font>
    <font>
      <sz val="10"/>
      <color rgb="FF006100"/>
      <name val="Arial"/>
      <family val="2"/>
      <charset val="238"/>
    </font>
    <font>
      <sz val="10"/>
      <color indexed="17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color indexed="10"/>
      <name val="Calibri"/>
      <family val="2"/>
      <charset val="238"/>
    </font>
    <font>
      <sz val="10"/>
      <color rgb="FF3F3F76"/>
      <name val="Arial"/>
      <family val="2"/>
      <charset val="238"/>
    </font>
    <font>
      <sz val="10"/>
      <color indexed="62"/>
      <name val="Calibri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rgb="FF3F3F3F"/>
      <name val="Arial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rgb="FF7F7F7F"/>
      <name val="Arial"/>
      <family val="2"/>
      <charset val="238"/>
    </font>
    <font>
      <i/>
      <sz val="10"/>
      <color indexed="23"/>
      <name val="Calibri"/>
      <family val="2"/>
      <charset val="238"/>
    </font>
    <font>
      <sz val="10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0"/>
      <color rgb="FF000099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9"/>
      <name val="Verdana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2">
    <xf numFmtId="0" fontId="0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4" fillId="3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3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4" fillId="35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4" fillId="3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4" fillId="37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4" fillId="3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39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40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4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4" fillId="3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4" fillId="39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4" fillId="42" borderId="0" applyNumberFormat="0" applyBorder="0" applyAlignment="0" applyProtection="0"/>
    <xf numFmtId="0" fontId="5" fillId="12" borderId="0" applyNumberFormat="0" applyBorder="0" applyAlignment="0" applyProtection="0"/>
    <xf numFmtId="0" fontId="6" fillId="43" borderId="0" applyNumberFormat="0" applyBorder="0" applyAlignment="0" applyProtection="0"/>
    <xf numFmtId="0" fontId="5" fillId="16" borderId="0" applyNumberFormat="0" applyBorder="0" applyAlignment="0" applyProtection="0"/>
    <xf numFmtId="0" fontId="6" fillId="40" borderId="0" applyNumberFormat="0" applyBorder="0" applyAlignment="0" applyProtection="0"/>
    <xf numFmtId="0" fontId="5" fillId="20" borderId="0" applyNumberFormat="0" applyBorder="0" applyAlignment="0" applyProtection="0"/>
    <xf numFmtId="0" fontId="6" fillId="41" borderId="0" applyNumberFormat="0" applyBorder="0" applyAlignment="0" applyProtection="0"/>
    <xf numFmtId="0" fontId="5" fillId="24" borderId="0" applyNumberFormat="0" applyBorder="0" applyAlignment="0" applyProtection="0"/>
    <xf numFmtId="0" fontId="6" fillId="44" borderId="0" applyNumberFormat="0" applyBorder="0" applyAlignment="0" applyProtection="0"/>
    <xf numFmtId="0" fontId="5" fillId="28" borderId="0" applyNumberFormat="0" applyBorder="0" applyAlignment="0" applyProtection="0"/>
    <xf numFmtId="0" fontId="6" fillId="45" borderId="0" applyNumberFormat="0" applyBorder="0" applyAlignment="0" applyProtection="0"/>
    <xf numFmtId="0" fontId="5" fillId="32" borderId="0" applyNumberFormat="0" applyBorder="0" applyAlignment="0" applyProtection="0"/>
    <xf numFmtId="0" fontId="6" fillId="46" borderId="0" applyNumberFormat="0" applyBorder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3" borderId="0" applyNumberFormat="0" applyBorder="0" applyAlignment="0" applyProtection="0"/>
    <xf numFmtId="0" fontId="10" fillId="34" borderId="0" applyNumberFormat="0" applyBorder="0" applyAlignment="0" applyProtection="0"/>
    <xf numFmtId="0" fontId="11" fillId="7" borderId="7" applyNumberFormat="0" applyAlignment="0" applyProtection="0"/>
    <xf numFmtId="0" fontId="12" fillId="47" borderId="11" applyNumberFormat="0" applyAlignment="0" applyProtection="0"/>
    <xf numFmtId="0" fontId="13" fillId="0" borderId="1" applyNumberFormat="0" applyFill="0" applyAlignment="0" applyProtection="0"/>
    <xf numFmtId="0" fontId="14" fillId="0" borderId="12" applyNumberFormat="0" applyFill="0" applyAlignment="0" applyProtection="0"/>
    <xf numFmtId="0" fontId="15" fillId="0" borderId="2" applyNumberFormat="0" applyFill="0" applyAlignment="0" applyProtection="0"/>
    <xf numFmtId="0" fontId="16" fillId="0" borderId="13" applyNumberFormat="0" applyFill="0" applyAlignment="0" applyProtection="0"/>
    <xf numFmtId="0" fontId="17" fillId="0" borderId="3" applyNumberFormat="0" applyFill="0" applyAlignment="0" applyProtection="0"/>
    <xf numFmtId="0" fontId="18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48" borderId="0" applyNumberFormat="0" applyBorder="0" applyAlignment="0" applyProtection="0"/>
    <xf numFmtId="0" fontId="3" fillId="0" borderId="0"/>
    <xf numFmtId="0" fontId="22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4" fillId="49" borderId="15" applyNumberFormat="0" applyFont="0" applyAlignment="0" applyProtection="0"/>
    <xf numFmtId="0" fontId="25" fillId="0" borderId="6" applyNumberFormat="0" applyFill="0" applyAlignment="0" applyProtection="0"/>
    <xf numFmtId="0" fontId="26" fillId="0" borderId="16" applyNumberFormat="0" applyFill="0" applyAlignment="0" applyProtection="0"/>
    <xf numFmtId="0" fontId="27" fillId="2" borderId="0" applyNumberFormat="0" applyBorder="0" applyAlignment="0" applyProtection="0"/>
    <xf numFmtId="0" fontId="28" fillId="35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5" borderId="4" applyNumberFormat="0" applyAlignment="0" applyProtection="0"/>
    <xf numFmtId="0" fontId="32" fillId="38" borderId="17" applyNumberFormat="0" applyAlignment="0" applyProtection="0"/>
    <xf numFmtId="0" fontId="33" fillId="6" borderId="4" applyNumberFormat="0" applyAlignment="0" applyProtection="0"/>
    <xf numFmtId="0" fontId="34" fillId="50" borderId="17" applyNumberFormat="0" applyAlignment="0" applyProtection="0"/>
    <xf numFmtId="0" fontId="35" fillId="6" borderId="5" applyNumberFormat="0" applyAlignment="0" applyProtection="0"/>
    <xf numFmtId="0" fontId="36" fillId="50" borderId="18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" fillId="9" borderId="0" applyNumberFormat="0" applyBorder="0" applyAlignment="0" applyProtection="0"/>
    <xf numFmtId="0" fontId="6" fillId="51" borderId="0" applyNumberFormat="0" applyBorder="0" applyAlignment="0" applyProtection="0"/>
    <xf numFmtId="0" fontId="5" fillId="13" borderId="0" applyNumberFormat="0" applyBorder="0" applyAlignment="0" applyProtection="0"/>
    <xf numFmtId="0" fontId="6" fillId="52" borderId="0" applyNumberFormat="0" applyBorder="0" applyAlignment="0" applyProtection="0"/>
    <xf numFmtId="0" fontId="5" fillId="17" borderId="0" applyNumberFormat="0" applyBorder="0" applyAlignment="0" applyProtection="0"/>
    <xf numFmtId="0" fontId="6" fillId="53" borderId="0" applyNumberFormat="0" applyBorder="0" applyAlignment="0" applyProtection="0"/>
    <xf numFmtId="0" fontId="5" fillId="21" borderId="0" applyNumberFormat="0" applyBorder="0" applyAlignment="0" applyProtection="0"/>
    <xf numFmtId="0" fontId="6" fillId="44" borderId="0" applyNumberFormat="0" applyBorder="0" applyAlignment="0" applyProtection="0"/>
    <xf numFmtId="0" fontId="5" fillId="25" borderId="0" applyNumberFormat="0" applyBorder="0" applyAlignment="0" applyProtection="0"/>
    <xf numFmtId="0" fontId="6" fillId="45" borderId="0" applyNumberFormat="0" applyBorder="0" applyAlignment="0" applyProtection="0"/>
    <xf numFmtId="0" fontId="5" fillId="29" borderId="0" applyNumberFormat="0" applyBorder="0" applyAlignment="0" applyProtection="0"/>
    <xf numFmtId="0" fontId="6" fillId="54" borderId="0" applyNumberFormat="0" applyBorder="0" applyAlignment="0" applyProtection="0"/>
  </cellStyleXfs>
  <cellXfs count="49">
    <xf numFmtId="0" fontId="0" fillId="0" borderId="0" xfId="0"/>
    <xf numFmtId="0" fontId="41" fillId="0" borderId="0" xfId="0" applyFont="1"/>
    <xf numFmtId="0" fontId="39" fillId="0" borderId="0" xfId="0" applyFont="1" applyAlignment="1">
      <alignment horizontal="right"/>
    </xf>
    <xf numFmtId="0" fontId="41" fillId="0" borderId="0" xfId="0" applyFont="1" applyAlignment="1">
      <alignment horizontal="left"/>
    </xf>
    <xf numFmtId="0" fontId="2" fillId="0" borderId="0" xfId="0" applyFont="1"/>
    <xf numFmtId="0" fontId="40" fillId="0" borderId="0" xfId="0" applyFont="1" applyAlignment="1">
      <alignment vertical="center" wrapText="1"/>
    </xf>
    <xf numFmtId="0" fontId="45" fillId="0" borderId="0" xfId="0" applyFont="1"/>
    <xf numFmtId="0" fontId="41" fillId="0" borderId="0" xfId="0" applyFont="1" applyAlignment="1">
      <alignment horizontal="left" wrapText="1"/>
    </xf>
    <xf numFmtId="0" fontId="1" fillId="0" borderId="0" xfId="0" applyFont="1"/>
    <xf numFmtId="0" fontId="41" fillId="0" borderId="25" xfId="0" applyFont="1" applyBorder="1" applyAlignment="1">
      <alignment horizontal="left"/>
    </xf>
    <xf numFmtId="0" fontId="41" fillId="0" borderId="33" xfId="0" applyFont="1" applyBorder="1" applyAlignment="1">
      <alignment wrapText="1"/>
    </xf>
    <xf numFmtId="0" fontId="41" fillId="0" borderId="33" xfId="0" applyFont="1" applyBorder="1" applyAlignment="1">
      <alignment horizontal="right"/>
    </xf>
    <xf numFmtId="0" fontId="41" fillId="0" borderId="24" xfId="0" applyFont="1" applyBorder="1" applyProtection="1">
      <protection locked="0"/>
    </xf>
    <xf numFmtId="0" fontId="42" fillId="0" borderId="0" xfId="0" applyFont="1" applyAlignment="1" applyProtection="1">
      <alignment vertical="center" wrapText="1"/>
      <protection hidden="1"/>
    </xf>
    <xf numFmtId="0" fontId="40" fillId="0" borderId="0" xfId="0" applyFont="1" applyAlignment="1" applyProtection="1">
      <alignment vertical="center" wrapText="1"/>
      <protection hidden="1"/>
    </xf>
    <xf numFmtId="4" fontId="43" fillId="0" borderId="0" xfId="0" applyNumberFormat="1" applyFont="1" applyAlignment="1" applyProtection="1">
      <alignment horizontal="center" vertical="center" wrapText="1"/>
      <protection hidden="1"/>
    </xf>
    <xf numFmtId="4" fontId="40" fillId="0" borderId="19" xfId="0" applyNumberFormat="1" applyFont="1" applyBorder="1" applyAlignment="1" applyProtection="1">
      <alignment horizontal="left" vertical="center" wrapText="1"/>
      <protection hidden="1"/>
    </xf>
    <xf numFmtId="0" fontId="40" fillId="0" borderId="19" xfId="0" applyFont="1" applyBorder="1" applyAlignment="1" applyProtection="1">
      <alignment vertical="center" wrapText="1"/>
      <protection hidden="1"/>
    </xf>
    <xf numFmtId="0" fontId="40" fillId="0" borderId="19" xfId="0" applyFont="1" applyBorder="1" applyAlignment="1" applyProtection="1">
      <alignment horizontal="center" vertical="center" textRotation="90" wrapText="1"/>
      <protection hidden="1"/>
    </xf>
    <xf numFmtId="0" fontId="40" fillId="0" borderId="20" xfId="0" applyFont="1" applyBorder="1" applyAlignment="1" applyProtection="1">
      <alignment vertical="center" wrapText="1"/>
      <protection hidden="1"/>
    </xf>
    <xf numFmtId="4" fontId="1" fillId="0" borderId="32" xfId="0" applyNumberFormat="1" applyFont="1" applyBorder="1" applyProtection="1">
      <protection hidden="1"/>
    </xf>
    <xf numFmtId="0" fontId="41" fillId="0" borderId="31" xfId="0" applyFont="1" applyBorder="1" applyProtection="1">
      <protection hidden="1"/>
    </xf>
    <xf numFmtId="0" fontId="41" fillId="0" borderId="30" xfId="0" applyFont="1" applyBorder="1" applyAlignment="1" applyProtection="1">
      <alignment horizontal="right"/>
      <protection hidden="1"/>
    </xf>
    <xf numFmtId="0" fontId="41" fillId="0" borderId="0" xfId="0" applyFont="1" applyAlignment="1" applyProtection="1">
      <alignment horizontal="left" wrapText="1"/>
      <protection hidden="1"/>
    </xf>
    <xf numFmtId="0" fontId="41" fillId="0" borderId="0" xfId="0" applyFont="1" applyAlignment="1" applyProtection="1">
      <alignment wrapText="1"/>
      <protection hidden="1"/>
    </xf>
    <xf numFmtId="0" fontId="41" fillId="0" borderId="0" xfId="0" applyFont="1" applyAlignment="1" applyProtection="1">
      <alignment horizontal="left"/>
      <protection hidden="1"/>
    </xf>
    <xf numFmtId="0" fontId="39" fillId="0" borderId="0" xfId="0" applyFont="1" applyAlignment="1" applyProtection="1">
      <alignment horizontal="right"/>
      <protection hidden="1"/>
    </xf>
    <xf numFmtId="0" fontId="41" fillId="0" borderId="0" xfId="0" applyFont="1" applyProtection="1">
      <protection hidden="1"/>
    </xf>
    <xf numFmtId="8" fontId="41" fillId="0" borderId="0" xfId="0" applyNumberFormat="1" applyFont="1" applyAlignment="1" applyProtection="1">
      <alignment horizontal="right"/>
      <protection hidden="1"/>
    </xf>
    <xf numFmtId="0" fontId="41" fillId="0" borderId="22" xfId="0" applyFont="1" applyBorder="1" applyAlignment="1" applyProtection="1">
      <alignment wrapText="1"/>
      <protection hidden="1"/>
    </xf>
    <xf numFmtId="0" fontId="41" fillId="0" borderId="23" xfId="0" applyFont="1" applyBorder="1" applyAlignment="1" applyProtection="1">
      <alignment wrapText="1"/>
      <protection hidden="1"/>
    </xf>
    <xf numFmtId="0" fontId="41" fillId="0" borderId="24" xfId="0" applyFont="1" applyBorder="1" applyAlignment="1" applyProtection="1">
      <alignment wrapText="1"/>
      <protection hidden="1"/>
    </xf>
    <xf numFmtId="0" fontId="46" fillId="0" borderId="0" xfId="0" applyFont="1" applyAlignment="1">
      <alignment horizontal="left" vertical="top"/>
    </xf>
    <xf numFmtId="0" fontId="42" fillId="0" borderId="0" xfId="0" applyFont="1" applyAlignment="1">
      <alignment vertical="center" wrapText="1"/>
    </xf>
    <xf numFmtId="4" fontId="43" fillId="0" borderId="0" xfId="0" applyNumberFormat="1" applyFont="1" applyAlignment="1">
      <alignment horizontal="center" vertical="center" wrapText="1"/>
    </xf>
    <xf numFmtId="4" fontId="40" fillId="0" borderId="19" xfId="0" applyNumberFormat="1" applyFont="1" applyBorder="1" applyAlignment="1">
      <alignment horizontal="left" vertical="center" wrapText="1"/>
    </xf>
    <xf numFmtId="0" fontId="40" fillId="0" borderId="19" xfId="0" applyFont="1" applyBorder="1" applyAlignment="1">
      <alignment vertical="center" wrapText="1"/>
    </xf>
    <xf numFmtId="0" fontId="40" fillId="0" borderId="19" xfId="0" applyFont="1" applyBorder="1" applyAlignment="1">
      <alignment horizontal="center" vertical="center" textRotation="90" wrapText="1"/>
    </xf>
    <xf numFmtId="0" fontId="40" fillId="0" borderId="20" xfId="0" applyFont="1" applyBorder="1" applyAlignment="1">
      <alignment vertical="center" wrapText="1"/>
    </xf>
    <xf numFmtId="2" fontId="43" fillId="0" borderId="0" xfId="0" applyNumberFormat="1" applyFont="1" applyAlignment="1">
      <alignment horizontal="center" vertical="center"/>
    </xf>
    <xf numFmtId="4" fontId="40" fillId="0" borderId="19" xfId="0" applyNumberFormat="1" applyFont="1" applyBorder="1" applyAlignment="1">
      <alignment horizontal="left" vertical="center"/>
    </xf>
    <xf numFmtId="4" fontId="1" fillId="55" borderId="33" xfId="0" applyNumberFormat="1" applyFont="1" applyFill="1" applyBorder="1" applyProtection="1">
      <protection locked="0"/>
    </xf>
    <xf numFmtId="4" fontId="1" fillId="0" borderId="33" xfId="0" applyNumberFormat="1" applyFont="1" applyBorder="1" applyProtection="1">
      <protection hidden="1"/>
    </xf>
    <xf numFmtId="8" fontId="41" fillId="56" borderId="28" xfId="0" applyNumberFormat="1" applyFont="1" applyFill="1" applyBorder="1" applyAlignment="1" applyProtection="1">
      <alignment horizontal="right"/>
      <protection hidden="1"/>
    </xf>
    <xf numFmtId="8" fontId="41" fillId="56" borderId="29" xfId="0" applyNumberFormat="1" applyFont="1" applyFill="1" applyBorder="1" applyAlignment="1" applyProtection="1">
      <alignment horizontal="right"/>
      <protection hidden="1"/>
    </xf>
    <xf numFmtId="8" fontId="41" fillId="56" borderId="27" xfId="0" applyNumberFormat="1" applyFont="1" applyFill="1" applyBorder="1" applyAlignment="1" applyProtection="1">
      <alignment horizontal="right"/>
      <protection hidden="1"/>
    </xf>
    <xf numFmtId="8" fontId="41" fillId="56" borderId="21" xfId="0" applyNumberFormat="1" applyFont="1" applyFill="1" applyBorder="1" applyAlignment="1" applyProtection="1">
      <alignment horizontal="right"/>
      <protection hidden="1"/>
    </xf>
    <xf numFmtId="8" fontId="41" fillId="56" borderId="25" xfId="0" applyNumberFormat="1" applyFont="1" applyFill="1" applyBorder="1" applyAlignment="1" applyProtection="1">
      <alignment horizontal="right"/>
      <protection hidden="1"/>
    </xf>
    <xf numFmtId="8" fontId="41" fillId="56" borderId="26" xfId="0" applyNumberFormat="1" applyFont="1" applyFill="1" applyBorder="1" applyAlignment="1" applyProtection="1">
      <alignment horizontal="right"/>
      <protection hidden="1"/>
    </xf>
  </cellXfs>
  <cellStyles count="102">
    <cellStyle name="20 % – Zvýraznění1 2" xfId="1" xr:uid="{00000000-0005-0000-0000-000000000000}"/>
    <cellStyle name="20 % – Zvýraznění1 3" xfId="2" xr:uid="{00000000-0005-0000-0000-000001000000}"/>
    <cellStyle name="20 % – Zvýraznění1 4" xfId="3" xr:uid="{00000000-0005-0000-0000-000002000000}"/>
    <cellStyle name="20 % – Zvýraznění2 2" xfId="4" xr:uid="{00000000-0005-0000-0000-000003000000}"/>
    <cellStyle name="20 % – Zvýraznění2 3" xfId="5" xr:uid="{00000000-0005-0000-0000-000004000000}"/>
    <cellStyle name="20 % – Zvýraznění2 4" xfId="6" xr:uid="{00000000-0005-0000-0000-000005000000}"/>
    <cellStyle name="20 % – Zvýraznění3 2" xfId="7" xr:uid="{00000000-0005-0000-0000-000006000000}"/>
    <cellStyle name="20 % – Zvýraznění3 3" xfId="8" xr:uid="{00000000-0005-0000-0000-000007000000}"/>
    <cellStyle name="20 % – Zvýraznění3 4" xfId="9" xr:uid="{00000000-0005-0000-0000-000008000000}"/>
    <cellStyle name="20 % – Zvýraznění4 2" xfId="10" xr:uid="{00000000-0005-0000-0000-000009000000}"/>
    <cellStyle name="20 % – Zvýraznění4 3" xfId="11" xr:uid="{00000000-0005-0000-0000-00000A000000}"/>
    <cellStyle name="20 % – Zvýraznění4 4" xfId="12" xr:uid="{00000000-0005-0000-0000-00000B000000}"/>
    <cellStyle name="20 % – Zvýraznění5 2" xfId="13" xr:uid="{00000000-0005-0000-0000-00000C000000}"/>
    <cellStyle name="20 % – Zvýraznění5 3" xfId="14" xr:uid="{00000000-0005-0000-0000-00000D000000}"/>
    <cellStyle name="20 % – Zvýraznění5 4" xfId="15" xr:uid="{00000000-0005-0000-0000-00000E000000}"/>
    <cellStyle name="20 % – Zvýraznění6 2" xfId="16" xr:uid="{00000000-0005-0000-0000-00000F000000}"/>
    <cellStyle name="20 % – Zvýraznění6 3" xfId="17" xr:uid="{00000000-0005-0000-0000-000010000000}"/>
    <cellStyle name="20 % – Zvýraznění6 4" xfId="18" xr:uid="{00000000-0005-0000-0000-000011000000}"/>
    <cellStyle name="40 % – Zvýraznění1 2" xfId="19" xr:uid="{00000000-0005-0000-0000-000012000000}"/>
    <cellStyle name="40 % – Zvýraznění1 3" xfId="20" xr:uid="{00000000-0005-0000-0000-000013000000}"/>
    <cellStyle name="40 % – Zvýraznění1 4" xfId="21" xr:uid="{00000000-0005-0000-0000-000014000000}"/>
    <cellStyle name="40 % – Zvýraznění2 2" xfId="22" xr:uid="{00000000-0005-0000-0000-000015000000}"/>
    <cellStyle name="40 % – Zvýraznění2 3" xfId="23" xr:uid="{00000000-0005-0000-0000-000016000000}"/>
    <cellStyle name="40 % – Zvýraznění2 4" xfId="24" xr:uid="{00000000-0005-0000-0000-000017000000}"/>
    <cellStyle name="40 % – Zvýraznění3 2" xfId="25" xr:uid="{00000000-0005-0000-0000-000018000000}"/>
    <cellStyle name="40 % – Zvýraznění3 3" xfId="26" xr:uid="{00000000-0005-0000-0000-000019000000}"/>
    <cellStyle name="40 % – Zvýraznění3 4" xfId="27" xr:uid="{00000000-0005-0000-0000-00001A000000}"/>
    <cellStyle name="40 % – Zvýraznění4 2" xfId="28" xr:uid="{00000000-0005-0000-0000-00001B000000}"/>
    <cellStyle name="40 % – Zvýraznění4 3" xfId="29" xr:uid="{00000000-0005-0000-0000-00001C000000}"/>
    <cellStyle name="40 % – Zvýraznění4 4" xfId="30" xr:uid="{00000000-0005-0000-0000-00001D000000}"/>
    <cellStyle name="40 % – Zvýraznění5 2" xfId="31" xr:uid="{00000000-0005-0000-0000-00001E000000}"/>
    <cellStyle name="40 % – Zvýraznění5 3" xfId="32" xr:uid="{00000000-0005-0000-0000-00001F000000}"/>
    <cellStyle name="40 % – Zvýraznění5 4" xfId="33" xr:uid="{00000000-0005-0000-0000-000020000000}"/>
    <cellStyle name="40 % – Zvýraznění6 2" xfId="34" xr:uid="{00000000-0005-0000-0000-000021000000}"/>
    <cellStyle name="40 % – Zvýraznění6 3" xfId="35" xr:uid="{00000000-0005-0000-0000-000022000000}"/>
    <cellStyle name="40 % – Zvýraznění6 4" xfId="36" xr:uid="{00000000-0005-0000-0000-000023000000}"/>
    <cellStyle name="60 % – Zvýraznění1 2" xfId="37" xr:uid="{00000000-0005-0000-0000-000024000000}"/>
    <cellStyle name="60 % – Zvýraznění1 3" xfId="38" xr:uid="{00000000-0005-0000-0000-000025000000}"/>
    <cellStyle name="60 % – Zvýraznění2 2" xfId="39" xr:uid="{00000000-0005-0000-0000-000026000000}"/>
    <cellStyle name="60 % – Zvýraznění2 3" xfId="40" xr:uid="{00000000-0005-0000-0000-000027000000}"/>
    <cellStyle name="60 % – Zvýraznění3 2" xfId="41" xr:uid="{00000000-0005-0000-0000-000028000000}"/>
    <cellStyle name="60 % – Zvýraznění3 3" xfId="42" xr:uid="{00000000-0005-0000-0000-000029000000}"/>
    <cellStyle name="60 % – Zvýraznění4 2" xfId="43" xr:uid="{00000000-0005-0000-0000-00002A000000}"/>
    <cellStyle name="60 % – Zvýraznění4 3" xfId="44" xr:uid="{00000000-0005-0000-0000-00002B000000}"/>
    <cellStyle name="60 % – Zvýraznění5 2" xfId="45" xr:uid="{00000000-0005-0000-0000-00002C000000}"/>
    <cellStyle name="60 % – Zvýraznění5 3" xfId="46" xr:uid="{00000000-0005-0000-0000-00002D000000}"/>
    <cellStyle name="60 % – Zvýraznění6 2" xfId="47" xr:uid="{00000000-0005-0000-0000-00002E000000}"/>
    <cellStyle name="60 % – Zvýraznění6 3" xfId="48" xr:uid="{00000000-0005-0000-0000-00002F000000}"/>
    <cellStyle name="Celkem 2" xfId="49" xr:uid="{00000000-0005-0000-0000-000030000000}"/>
    <cellStyle name="Celkem 3" xfId="50" xr:uid="{00000000-0005-0000-0000-000031000000}"/>
    <cellStyle name="Chybně 2" xfId="51" xr:uid="{00000000-0005-0000-0000-000032000000}"/>
    <cellStyle name="Chybně 3" xfId="52" xr:uid="{00000000-0005-0000-0000-000033000000}"/>
    <cellStyle name="Kontrolní buňka 2" xfId="53" xr:uid="{00000000-0005-0000-0000-000034000000}"/>
    <cellStyle name="Kontrolní buňka 3" xfId="54" xr:uid="{00000000-0005-0000-0000-000035000000}"/>
    <cellStyle name="Nadpis 1 2" xfId="55" xr:uid="{00000000-0005-0000-0000-000036000000}"/>
    <cellStyle name="Nadpis 1 3" xfId="56" xr:uid="{00000000-0005-0000-0000-000037000000}"/>
    <cellStyle name="Nadpis 2 2" xfId="57" xr:uid="{00000000-0005-0000-0000-000038000000}"/>
    <cellStyle name="Nadpis 2 3" xfId="58" xr:uid="{00000000-0005-0000-0000-000039000000}"/>
    <cellStyle name="Nadpis 3 2" xfId="59" xr:uid="{00000000-0005-0000-0000-00003A000000}"/>
    <cellStyle name="Nadpis 3 3" xfId="60" xr:uid="{00000000-0005-0000-0000-00003B000000}"/>
    <cellStyle name="Nadpis 4 2" xfId="61" xr:uid="{00000000-0005-0000-0000-00003C000000}"/>
    <cellStyle name="Nadpis 4 3" xfId="62" xr:uid="{00000000-0005-0000-0000-00003D000000}"/>
    <cellStyle name="Název 2" xfId="63" xr:uid="{00000000-0005-0000-0000-00003E000000}"/>
    <cellStyle name="Neutrální 2" xfId="64" xr:uid="{00000000-0005-0000-0000-00003F000000}"/>
    <cellStyle name="Neutrální 3" xfId="65" xr:uid="{00000000-0005-0000-0000-000040000000}"/>
    <cellStyle name="Normální" xfId="0" builtinId="0"/>
    <cellStyle name="Normální 2" xfId="66" xr:uid="{00000000-0005-0000-0000-000042000000}"/>
    <cellStyle name="Normální 2 2" xfId="67" xr:uid="{00000000-0005-0000-0000-000043000000}"/>
    <cellStyle name="Normální 3" xfId="68" xr:uid="{00000000-0005-0000-0000-000044000000}"/>
    <cellStyle name="Normální 4" xfId="69" xr:uid="{00000000-0005-0000-0000-000045000000}"/>
    <cellStyle name="normální 5" xfId="70" xr:uid="{00000000-0005-0000-0000-000046000000}"/>
    <cellStyle name="normální 5 2" xfId="71" xr:uid="{00000000-0005-0000-0000-000047000000}"/>
    <cellStyle name="normální 5 3" xfId="72" xr:uid="{00000000-0005-0000-0000-000048000000}"/>
    <cellStyle name="Poznámka 2" xfId="73" xr:uid="{00000000-0005-0000-0000-000049000000}"/>
    <cellStyle name="Poznámka 3" xfId="74" xr:uid="{00000000-0005-0000-0000-00004A000000}"/>
    <cellStyle name="Poznámka 4" xfId="75" xr:uid="{00000000-0005-0000-0000-00004B000000}"/>
    <cellStyle name="Propojená buňka 2" xfId="76" xr:uid="{00000000-0005-0000-0000-00004C000000}"/>
    <cellStyle name="Propojená buňka 3" xfId="77" xr:uid="{00000000-0005-0000-0000-00004D000000}"/>
    <cellStyle name="Správně 2" xfId="78" xr:uid="{00000000-0005-0000-0000-00004E000000}"/>
    <cellStyle name="Správně 3" xfId="79" xr:uid="{00000000-0005-0000-0000-00004F000000}"/>
    <cellStyle name="Text upozornění 2" xfId="80" xr:uid="{00000000-0005-0000-0000-000050000000}"/>
    <cellStyle name="Text upozornění 3" xfId="81" xr:uid="{00000000-0005-0000-0000-000051000000}"/>
    <cellStyle name="Vstup 2" xfId="82" xr:uid="{00000000-0005-0000-0000-000052000000}"/>
    <cellStyle name="Vstup 3" xfId="83" xr:uid="{00000000-0005-0000-0000-000053000000}"/>
    <cellStyle name="Výpočet 2" xfId="84" xr:uid="{00000000-0005-0000-0000-000054000000}"/>
    <cellStyle name="Výpočet 3" xfId="85" xr:uid="{00000000-0005-0000-0000-000055000000}"/>
    <cellStyle name="Výstup 2" xfId="86" xr:uid="{00000000-0005-0000-0000-000056000000}"/>
    <cellStyle name="Výstup 3" xfId="87" xr:uid="{00000000-0005-0000-0000-000057000000}"/>
    <cellStyle name="Vysvětlující text 2" xfId="88" xr:uid="{00000000-0005-0000-0000-000058000000}"/>
    <cellStyle name="Vysvětlující text 3" xfId="89" xr:uid="{00000000-0005-0000-0000-000059000000}"/>
    <cellStyle name="Zvýraznění 1 2" xfId="90" xr:uid="{00000000-0005-0000-0000-00005A000000}"/>
    <cellStyle name="Zvýraznění 1 3" xfId="91" xr:uid="{00000000-0005-0000-0000-00005B000000}"/>
    <cellStyle name="Zvýraznění 2 2" xfId="92" xr:uid="{00000000-0005-0000-0000-00005C000000}"/>
    <cellStyle name="Zvýraznění 2 3" xfId="93" xr:uid="{00000000-0005-0000-0000-00005D000000}"/>
    <cellStyle name="Zvýraznění 3 2" xfId="94" xr:uid="{00000000-0005-0000-0000-00005E000000}"/>
    <cellStyle name="Zvýraznění 3 3" xfId="95" xr:uid="{00000000-0005-0000-0000-00005F000000}"/>
    <cellStyle name="Zvýraznění 4 2" xfId="96" xr:uid="{00000000-0005-0000-0000-000060000000}"/>
    <cellStyle name="Zvýraznění 4 3" xfId="97" xr:uid="{00000000-0005-0000-0000-000061000000}"/>
    <cellStyle name="Zvýraznění 5 2" xfId="98" xr:uid="{00000000-0005-0000-0000-000062000000}"/>
    <cellStyle name="Zvýraznění 5 3" xfId="99" xr:uid="{00000000-0005-0000-0000-000063000000}"/>
    <cellStyle name="Zvýraznění 6 2" xfId="100" xr:uid="{00000000-0005-0000-0000-000064000000}"/>
    <cellStyle name="Zvýraznění 6 3" xfId="101" xr:uid="{00000000-0005-0000-0000-000065000000}"/>
  </cellStyles>
  <dxfs count="0"/>
  <tableStyles count="0" defaultTableStyle="TableStyleMedium2" defaultPivotStyle="PivotStyleLight16"/>
  <colors>
    <mruColors>
      <color rgb="FF66FF33"/>
      <color rgb="FFFFFFCC"/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33"/>
    <pageSetUpPr fitToPage="1"/>
  </sheetPr>
  <dimension ref="A1:G10"/>
  <sheetViews>
    <sheetView tabSelected="1" zoomScaleNormal="100" workbookViewId="0">
      <pane xSplit="7" ySplit="3" topLeftCell="H4" activePane="bottomRight" state="frozen"/>
      <selection pane="bottomRight" activeCell="E19" sqref="E19"/>
      <selection pane="bottomLeft" activeCell="A4" sqref="A4"/>
      <selection pane="topRight" activeCell="H1" sqref="H1"/>
    </sheetView>
  </sheetViews>
  <sheetFormatPr defaultColWidth="8.85546875" defaultRowHeight="12.75"/>
  <cols>
    <col min="1" max="1" width="15.42578125" style="7" customWidth="1"/>
    <col min="2" max="2" width="94.85546875" style="1" bestFit="1" customWidth="1"/>
    <col min="3" max="3" width="6.7109375" style="3" bestFit="1" customWidth="1"/>
    <col min="4" max="4" width="6" style="3" customWidth="1"/>
    <col min="5" max="5" width="16.7109375" style="2" customWidth="1"/>
    <col min="6" max="6" width="18.7109375" style="2" customWidth="1"/>
    <col min="7" max="7" width="26.7109375" style="1" customWidth="1"/>
    <col min="8" max="16384" width="8.85546875" style="4"/>
  </cols>
  <sheetData>
    <row r="1" spans="1:7" s="6" customFormat="1" ht="21" customHeight="1" thickBot="1">
      <c r="A1" s="32" t="s">
        <v>0</v>
      </c>
      <c r="B1" s="33"/>
      <c r="C1" s="5"/>
      <c r="D1" s="5"/>
      <c r="E1" s="34"/>
      <c r="F1" s="39"/>
      <c r="G1" s="33"/>
    </row>
    <row r="2" spans="1:7" s="5" customFormat="1" ht="60.75" customHeight="1" thickBot="1">
      <c r="A2" s="35" t="s">
        <v>1</v>
      </c>
      <c r="B2" s="36" t="s">
        <v>2</v>
      </c>
      <c r="C2" s="37" t="s">
        <v>3</v>
      </c>
      <c r="D2" s="37" t="s">
        <v>4</v>
      </c>
      <c r="E2" s="35" t="s">
        <v>5</v>
      </c>
      <c r="F2" s="40" t="s">
        <v>6</v>
      </c>
      <c r="G2" s="38" t="s">
        <v>7</v>
      </c>
    </row>
    <row r="3" spans="1:7" ht="37.5">
      <c r="A3" s="9">
        <v>7592030070</v>
      </c>
      <c r="B3" s="10" t="s">
        <v>8</v>
      </c>
      <c r="C3" s="11">
        <v>30</v>
      </c>
      <c r="D3" s="11">
        <v>10</v>
      </c>
      <c r="E3" s="41"/>
      <c r="F3" s="42">
        <f>C3*E3</f>
        <v>0</v>
      </c>
      <c r="G3" s="12" t="s">
        <v>9</v>
      </c>
    </row>
    <row r="4" spans="1:7" ht="37.5">
      <c r="A4" s="9">
        <v>7592030070</v>
      </c>
      <c r="B4" s="10" t="s">
        <v>10</v>
      </c>
      <c r="C4" s="11">
        <v>10</v>
      </c>
      <c r="D4" s="11">
        <v>0</v>
      </c>
      <c r="E4" s="41"/>
      <c r="F4" s="42">
        <f>C4*E4</f>
        <v>0</v>
      </c>
      <c r="G4" s="12" t="s">
        <v>9</v>
      </c>
    </row>
    <row r="5" spans="1:7">
      <c r="A5" s="23"/>
      <c r="B5" s="24"/>
      <c r="C5" s="25"/>
      <c r="D5" s="25"/>
      <c r="E5" s="26"/>
      <c r="F5" s="26"/>
      <c r="G5" s="27"/>
    </row>
    <row r="6" spans="1:7">
      <c r="A6" s="8"/>
      <c r="B6" s="23" t="s">
        <v>11</v>
      </c>
      <c r="C6" s="23"/>
      <c r="D6" s="23"/>
      <c r="E6" s="23"/>
      <c r="F6" s="25"/>
      <c r="G6" s="23"/>
    </row>
    <row r="7" spans="1:7" ht="13.5" thickBot="1">
      <c r="A7" s="23"/>
      <c r="B7" s="27"/>
      <c r="C7" s="25"/>
      <c r="D7" s="25"/>
      <c r="E7" s="26"/>
      <c r="F7" s="28"/>
      <c r="G7" s="27"/>
    </row>
    <row r="8" spans="1:7" ht="15" customHeight="1">
      <c r="A8" s="23"/>
      <c r="B8" s="29" t="s">
        <v>12</v>
      </c>
      <c r="C8" s="43">
        <f>SUM(F3:F3)</f>
        <v>0</v>
      </c>
      <c r="D8" s="44"/>
      <c r="E8" s="44"/>
      <c r="F8" s="28"/>
      <c r="G8" s="27"/>
    </row>
    <row r="9" spans="1:7">
      <c r="A9" s="23"/>
      <c r="B9" s="30" t="s">
        <v>13</v>
      </c>
      <c r="C9" s="45">
        <f>C8*0.21</f>
        <v>0</v>
      </c>
      <c r="D9" s="46"/>
      <c r="E9" s="46"/>
      <c r="F9" s="28"/>
      <c r="G9" s="27"/>
    </row>
    <row r="10" spans="1:7" ht="15.75" customHeight="1" thickBot="1">
      <c r="A10" s="23"/>
      <c r="B10" s="31" t="s">
        <v>14</v>
      </c>
      <c r="C10" s="47">
        <f>C8+C9</f>
        <v>0</v>
      </c>
      <c r="D10" s="48"/>
      <c r="E10" s="48"/>
      <c r="F10" s="26"/>
      <c r="G10" s="27"/>
    </row>
  </sheetData>
  <protectedRanges>
    <protectedRange sqref="G3:G4" name="Oblast2"/>
    <protectedRange sqref="E3:E4" name="Oblast1"/>
  </protectedRanges>
  <sortState xmlns:xlrd2="http://schemas.microsoft.com/office/spreadsheetml/2017/richdata2" ref="A3:G3">
    <sortCondition ref="B3"/>
  </sortState>
  <mergeCells count="3">
    <mergeCell ref="C8:E8"/>
    <mergeCell ref="C9:E9"/>
    <mergeCell ref="C10:E10"/>
  </mergeCells>
  <phoneticPr fontId="44" type="noConversion"/>
  <printOptions horizontalCentered="1"/>
  <pageMargins left="0.59055118110236227" right="0.59055118110236227" top="0.59055118110236227" bottom="0.59055118110236227" header="0.31496062992125984" footer="0.27559055118110237"/>
  <pageSetup paperSize="9" scale="73" fitToHeight="0" orientation="landscape" r:id="rId1"/>
  <headerFooter>
    <oddFooter>Stránka &amp;P z &amp;N</oddFooter>
  </headerFooter>
  <ignoredErrors>
    <ignoredError sqref="F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33"/>
    <pageSetUpPr fitToPage="1"/>
  </sheetPr>
  <dimension ref="A1:G7"/>
  <sheetViews>
    <sheetView zoomScaleNormal="100" workbookViewId="0">
      <pane xSplit="5" ySplit="2" topLeftCell="F3" activePane="bottomRight" state="frozen"/>
      <selection pane="bottomRight" activeCell="B11" sqref="B11"/>
      <selection pane="bottomLeft" activeCell="A4" sqref="A4"/>
      <selection pane="topRight" activeCell="H1" sqref="H1"/>
    </sheetView>
  </sheetViews>
  <sheetFormatPr defaultColWidth="8.85546875" defaultRowHeight="12.75"/>
  <cols>
    <col min="1" max="1" width="15.42578125" style="7" customWidth="1"/>
    <col min="2" max="2" width="94.85546875" style="1" bestFit="1" customWidth="1"/>
    <col min="3" max="3" width="6" style="3" customWidth="1"/>
    <col min="4" max="4" width="18.7109375" style="2" customWidth="1"/>
    <col min="5" max="5" width="26.7109375" style="1" customWidth="1"/>
    <col min="6" max="16384" width="8.85546875" style="8"/>
  </cols>
  <sheetData>
    <row r="1" spans="1:7" s="6" customFormat="1" ht="21" customHeight="1" thickBot="1">
      <c r="A1" s="32" t="s">
        <v>15</v>
      </c>
      <c r="B1" s="13"/>
      <c r="C1" s="14"/>
      <c r="D1" s="15"/>
      <c r="E1" s="13"/>
    </row>
    <row r="2" spans="1:7" s="5" customFormat="1" ht="60.75" customHeight="1">
      <c r="A2" s="16" t="s">
        <v>1</v>
      </c>
      <c r="B2" s="17" t="s">
        <v>2</v>
      </c>
      <c r="C2" s="18" t="s">
        <v>4</v>
      </c>
      <c r="D2" s="16" t="s">
        <v>5</v>
      </c>
      <c r="E2" s="19" t="s">
        <v>7</v>
      </c>
    </row>
    <row r="3" spans="1:7" ht="37.5">
      <c r="A3" s="9">
        <v>7592030070</v>
      </c>
      <c r="B3" s="10" t="s">
        <v>8</v>
      </c>
      <c r="C3" s="22">
        <v>10</v>
      </c>
      <c r="D3" s="20">
        <f>'Příloha č. 2c - ceník nabídky'!E3</f>
        <v>0</v>
      </c>
      <c r="E3" s="21" t="str">
        <f>'Příloha č. 2c - ceník nabídky'!G3</f>
        <v xml:space="preserve"> </v>
      </c>
    </row>
    <row r="4" spans="1:7" ht="37.5">
      <c r="A4" s="9">
        <v>7592030070</v>
      </c>
      <c r="B4" s="10" t="s">
        <v>10</v>
      </c>
      <c r="C4" s="22">
        <v>0</v>
      </c>
      <c r="D4" s="20">
        <f>'Příloha č. 2c - ceník nabídky'!E4</f>
        <v>0</v>
      </c>
      <c r="E4" s="21" t="str">
        <f>'Příloha č. 2c - ceník nabídky'!G4</f>
        <v xml:space="preserve"> </v>
      </c>
    </row>
    <row r="5" spans="1:7" s="4" customFormat="1">
      <c r="A5" s="8"/>
      <c r="B5" s="8"/>
      <c r="C5" s="23"/>
      <c r="D5" s="23"/>
      <c r="E5" s="23"/>
      <c r="F5" s="25"/>
      <c r="G5" s="23"/>
    </row>
    <row r="7" spans="1:7">
      <c r="B7" s="8" t="s">
        <v>11</v>
      </c>
    </row>
  </sheetData>
  <printOptions horizontalCentered="1"/>
  <pageMargins left="0.59055118110236227" right="0.59055118110236227" top="0.59055118110236227" bottom="0.59055118110236227" header="0.31496062992125984" footer="0.27559055118110237"/>
  <pageSetup paperSize="9" scale="85" fitToHeight="0" orientation="landscape" r:id="rId1"/>
  <headerFooter>
    <oddFooter>Stránka &amp;P z &amp;N</oddFooter>
  </headerFooter>
  <ignoredErrors>
    <ignoredError sqref="D3 E3" unlockedFormula="1"/>
  </ignoredErrors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SŽDC s.o.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Nastoupil Pavel, Ing.</dc:creator>
  <cp:keywords/>
  <dc:description/>
  <cp:lastModifiedBy>Sedláček Jan František, Bc.</cp:lastModifiedBy>
  <cp:revision/>
  <dcterms:created xsi:type="dcterms:W3CDTF">2018-06-14T11:04:20Z</dcterms:created>
  <dcterms:modified xsi:type="dcterms:W3CDTF">2025-12-01T13:43:56Z</dcterms:modified>
  <cp:category/>
  <cp:contentStatus/>
</cp:coreProperties>
</file>